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C20" i="1" l="1"/>
  <c r="A1" i="2" s="1"/>
  <c r="A1" i="3"/>
  <c r="A11" i="3" l="1"/>
  <c r="J11" i="3" s="1"/>
  <c r="A3" i="3"/>
  <c r="A13" i="3"/>
  <c r="A13" i="2"/>
  <c r="A11" i="2"/>
  <c r="J11" i="2" s="1"/>
  <c r="A3" i="2"/>
  <c r="A4" i="2" s="1"/>
  <c r="A4" i="3" l="1"/>
  <c r="D3" i="3"/>
  <c r="F3" i="3"/>
  <c r="C3" i="3"/>
  <c r="E3" i="3"/>
  <c r="G4" i="2"/>
  <c r="E4" i="2"/>
  <c r="C4" i="2"/>
  <c r="H4" i="2"/>
  <c r="A5" i="2"/>
  <c r="D4" i="2"/>
  <c r="F4" i="2"/>
  <c r="F3" i="2"/>
  <c r="E3" i="2"/>
  <c r="C3" i="2"/>
  <c r="D3" i="2"/>
  <c r="J3" i="2" l="1"/>
  <c r="J4" i="2"/>
  <c r="J3" i="3"/>
  <c r="C5" i="2"/>
  <c r="F5" i="2"/>
  <c r="E5" i="2"/>
  <c r="A6" i="2"/>
  <c r="D5" i="2"/>
  <c r="A5" i="3"/>
  <c r="H4" i="3"/>
  <c r="E4" i="3"/>
  <c r="D4" i="3"/>
  <c r="C4" i="3"/>
  <c r="G4" i="3"/>
  <c r="F4" i="3"/>
  <c r="J4" i="3" l="1"/>
  <c r="J5" i="2"/>
  <c r="E5" i="3"/>
  <c r="F5" i="3"/>
  <c r="D5" i="3"/>
  <c r="C5" i="3"/>
  <c r="A6" i="3"/>
  <c r="A7" i="2"/>
  <c r="C6" i="2"/>
  <c r="D6" i="2"/>
  <c r="F6" i="2"/>
  <c r="E6" i="2"/>
  <c r="J6" i="2" l="1"/>
  <c r="D7" i="2"/>
  <c r="F7" i="2"/>
  <c r="G7" i="2"/>
  <c r="E7" i="2"/>
  <c r="C7" i="2"/>
  <c r="H7" i="2"/>
  <c r="A8" i="2"/>
  <c r="F6" i="3"/>
  <c r="C6" i="3"/>
  <c r="E6" i="3"/>
  <c r="D6" i="3"/>
  <c r="A7" i="3"/>
  <c r="J5" i="3"/>
  <c r="C7" i="3" l="1"/>
  <c r="G7" i="3"/>
  <c r="F7" i="3"/>
  <c r="A8" i="3"/>
  <c r="H7" i="3"/>
  <c r="E7" i="3"/>
  <c r="D7" i="3"/>
  <c r="D8" i="2"/>
  <c r="C8" i="2"/>
  <c r="F8" i="2"/>
  <c r="E8" i="2"/>
  <c r="A9" i="2"/>
  <c r="J6" i="3"/>
  <c r="J7" i="2"/>
  <c r="J8" i="2" l="1"/>
  <c r="J7" i="3"/>
  <c r="A10" i="2"/>
  <c r="F9" i="2"/>
  <c r="E9" i="2"/>
  <c r="C9" i="2"/>
  <c r="D9" i="2"/>
  <c r="F8" i="3"/>
  <c r="D8" i="3"/>
  <c r="E8" i="3"/>
  <c r="A9" i="3"/>
  <c r="C8" i="3"/>
  <c r="J9" i="2" l="1"/>
  <c r="F9" i="3"/>
  <c r="C9" i="3"/>
  <c r="A10" i="3"/>
  <c r="E9" i="3"/>
  <c r="D9" i="3"/>
  <c r="H10" i="2"/>
  <c r="F10" i="2"/>
  <c r="D10" i="2"/>
  <c r="G10" i="2"/>
  <c r="E10" i="2"/>
  <c r="C10" i="2"/>
  <c r="J8" i="3"/>
  <c r="J9" i="3" l="1"/>
  <c r="J10" i="2"/>
  <c r="E13" i="2" s="1"/>
  <c r="C21" i="1" s="1"/>
  <c r="E10" i="3"/>
  <c r="D10" i="3"/>
  <c r="G10" i="3"/>
  <c r="C10" i="3"/>
  <c r="F10" i="3"/>
  <c r="H10" i="3"/>
  <c r="J10" i="3" l="1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<sst xmlns="http://schemas.openxmlformats.org/spreadsheetml/2006/main" count="54" uniqueCount="40">
  <si>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</si>
  <si>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</si>
  <si>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</si>
  <si>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</si>
  <si>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</si>
  <si>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</si>
  <si>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</si>
  <si>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</si>
  <si>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</si>
  <si>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</si>
  <si>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</si>
  <si>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</si>
  <si>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</si>
  <si>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</si>
  <si>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</si>
  <si>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</si>
  <si>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</si>
  <si>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</si>
  <si>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</si>
  <si>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</si>
  <si>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</si>
  <si>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</si>
  <si>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</si>
  <si>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</si>
  <si>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15 - FORMULARZ OFERTY DLA ZADANIA 15 – OBSŁUGA SPÓŁKI ENEA S.A.</t>
  </si>
  <si>
    <t>ŁĄCZNA CENA NETTO OFERTY DLA ZADANIA 15: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</si>
  <si>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</si>
  <si>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</si>
  <si>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</si>
  <si>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</si>
  <si>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</si>
  <si>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</si>
  <si>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</si>
  <si>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</si>
  <si>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</si>
  <si>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</si>
  <si>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</si>
  <si>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</si>
  <si>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</si>
  <si>
    <t>Średnia cena cennikowa brutto Wykonawcy jednego litra danego rodzaju paliwa w PLN z dnia opublikowania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</si>
</sst>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P24" sqref="P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9" t="s">
        <v>24</v>
      </c>
      <c r="B3" s="42"/>
      <c r="C3" s="42"/>
      <c r="D3" s="42"/>
      <c r="E3" s="42"/>
      <c r="F3" s="42"/>
      <c r="G3" s="30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28" t="s">
        <v>9</v>
      </c>
      <c r="B16" s="28"/>
      <c r="C16" s="28"/>
      <c r="D16" s="28"/>
      <c r="E16" s="28"/>
      <c r="F16" s="28"/>
      <c r="G16" s="28"/>
    </row>
    <row r="18" spans="1:7" x14ac:dyDescent="0.25">
      <c r="A18" t="s">
        <v>5</v>
      </c>
    </row>
    <row r="20" spans="1:7" ht="29.25" customHeight="1" x14ac:dyDescent="0.25">
      <c r="A20" s="29" t="s">
        <v>25</v>
      </c>
      <c r="B20" s="30"/>
      <c r="C20" s="32">
        <f>SUM(C23)/(1+C22)</f>
        <v>0</v>
      </c>
      <c r="D20" s="33"/>
      <c r="E20" s="33"/>
      <c r="F20" s="33"/>
      <c r="G20" s="34"/>
    </row>
    <row r="21" spans="1:7" ht="30" customHeight="1" x14ac:dyDescent="0.25">
      <c r="A21" s="31" t="s">
        <v>6</v>
      </c>
      <c r="B21" s="31"/>
      <c r="C21" s="39" t="str">
        <f>Arkusz2!E13</f>
        <v>zł 00/100</v>
      </c>
      <c r="D21" s="40"/>
      <c r="E21" s="40"/>
      <c r="F21" s="40"/>
      <c r="G21" s="41"/>
    </row>
    <row r="22" spans="1:7" ht="30" customHeight="1" x14ac:dyDescent="0.25">
      <c r="A22" s="31" t="s">
        <v>33</v>
      </c>
      <c r="B22" s="31"/>
      <c r="C22" s="35">
        <v>0.08</v>
      </c>
      <c r="D22" s="36"/>
      <c r="E22" s="36"/>
      <c r="F22" s="36"/>
      <c r="G22" s="37"/>
    </row>
    <row r="23" spans="1:7" ht="30" customHeight="1" x14ac:dyDescent="0.25">
      <c r="A23" s="29" t="s">
        <v>20</v>
      </c>
      <c r="B23" s="30"/>
      <c r="C23" s="32">
        <f>SUM(G36)</f>
        <v>0</v>
      </c>
      <c r="D23" s="33"/>
      <c r="E23" s="33"/>
      <c r="F23" s="33"/>
      <c r="G23" s="34"/>
    </row>
    <row r="24" spans="1:7" ht="30" customHeight="1" x14ac:dyDescent="0.25">
      <c r="A24" s="31" t="s">
        <v>21</v>
      </c>
      <c r="B24" s="31"/>
      <c r="C24" s="38" t="str">
        <f>Arkusz3!E13</f>
        <v>zł 00/100</v>
      </c>
      <c r="D24" s="38"/>
      <c r="E24" s="38"/>
      <c r="F24" s="38"/>
      <c r="G24" s="38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39</v>
      </c>
      <c r="E29" s="5" t="s">
        <v>35</v>
      </c>
      <c r="F29" s="50" t="s">
        <v>14</v>
      </c>
      <c r="G29" s="50" t="s">
        <v>15</v>
      </c>
    </row>
    <row r="30" spans="1:7" ht="96" customHeight="1" x14ac:dyDescent="0.25">
      <c r="A30" s="50"/>
      <c r="B30" s="50"/>
      <c r="C30" s="50"/>
      <c r="D30" s="50"/>
      <c r="E30" s="6" t="s">
        <v>36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60000</v>
      </c>
      <c r="D32" s="10"/>
      <c r="E32" s="24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17000</v>
      </c>
      <c r="D33" s="10"/>
      <c r="E33" s="25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98000</v>
      </c>
      <c r="D34" s="10"/>
      <c r="E34" s="25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3000</v>
      </c>
      <c r="D35" s="10"/>
      <c r="E35" s="26"/>
      <c r="F35" s="11">
        <f>ROUND(D35-(D35*E32),2)</f>
        <v>0</v>
      </c>
      <c r="G35" s="12">
        <f t="shared" si="0"/>
        <v>0</v>
      </c>
    </row>
    <row r="36" spans="1:7" x14ac:dyDescent="0.25">
      <c r="A36" s="27" t="s">
        <v>22</v>
      </c>
      <c r="B36" s="27"/>
      <c r="C36" s="27"/>
      <c r="D36" s="27"/>
      <c r="E36" s="27"/>
      <c r="F36" s="27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43"/>
      <c r="C38" s="43"/>
      <c r="D38" s="43"/>
      <c r="E38" s="43"/>
      <c r="F38" s="43"/>
      <c r="G38" s="43"/>
    </row>
    <row r="39" spans="1:7" ht="32.25" customHeight="1" x14ac:dyDescent="0.25">
      <c r="A39" s="23" t="s">
        <v>34</v>
      </c>
      <c r="B39" s="23"/>
      <c r="C39" s="23"/>
      <c r="D39" s="23"/>
      <c r="E39" s="23"/>
      <c r="F39" s="23"/>
      <c r="G39" s="23"/>
    </row>
    <row r="40" spans="1:7" ht="32.25" customHeight="1" x14ac:dyDescent="0.25">
      <c r="A40" s="52" t="s">
        <v>37</v>
      </c>
      <c r="B40" s="52"/>
      <c r="C40" s="52"/>
      <c r="D40" s="52"/>
      <c r="E40" s="52"/>
      <c r="F40" s="52"/>
      <c r="G40" s="52"/>
    </row>
    <row r="41" spans="1:7" ht="66.75" customHeight="1" x14ac:dyDescent="0.25">
      <c r="A41" s="23" t="s">
        <v>38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44"/>
      <c r="B43" s="45"/>
      <c r="C43" s="44"/>
      <c r="D43" s="47"/>
      <c r="E43" s="45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1:G41"/>
    <mergeCell ref="A40:G40"/>
    <mergeCell ref="E32:E35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A39:G3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2022-03-23T09:31:54Z</dcterms:modified>
</cp:coreProperties>
</file>